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<sst xmlns="http://schemas.openxmlformats.org/spreadsheetml/2006/main" count="30" uniqueCount="28">
  <si>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Museet for Varde By og Omegn</t>
  </si>
  <si>
    <t>Entre</t>
  </si>
  <si>
    <t>Indtægter</t>
  </si>
  <si>
    <t>Renter</t>
  </si>
  <si>
    <t>Kommunetilskud, ordinært</t>
  </si>
  <si>
    <t>Kommunetilskud, ref. Løn</t>
  </si>
  <si>
    <t>Ikke offentlige tilskud</t>
  </si>
  <si>
    <t>Statstilskud, ordinært</t>
  </si>
  <si>
    <t>Statstilskud, øvrige + lønref.</t>
  </si>
  <si>
    <t>Udgifter</t>
  </si>
  <si>
    <t>Personale</t>
  </si>
  <si>
    <t>Lokaler</t>
  </si>
  <si>
    <t>Samlinger</t>
  </si>
  <si>
    <t>Erhvervelser</t>
  </si>
  <si>
    <t>Konservering</t>
  </si>
  <si>
    <t>Udstillinger</t>
  </si>
  <si>
    <t>Administration</t>
  </si>
  <si>
    <t>Arkæologi</t>
  </si>
  <si>
    <t>Kioskvirksomhed, køb</t>
  </si>
  <si>
    <t>Indtægter i alt</t>
  </si>
  <si>
    <t>Udgifter i alt</t>
  </si>
  <si>
    <t xml:space="preserve">Kr. </t>
  </si>
  <si>
    <t>Kr.</t>
  </si>
  <si>
    <t>Lokaler ikke tilskudsberettigede</t>
  </si>
  <si>
    <t>Kioskvirksomhed, salg</t>
  </si>
  <si>
    <t>Ikke offentlige tilskud, indtægtsdækket virksomhed</t>
  </si>
  <si>
    <t xml:space="preserve">Anden formidling </t>
  </si>
  <si>
    <t>Budget 2014</t>
  </si>
</sst>
</file>

<file path=xl/styles.xml><?xml version="1.0" encoding="utf-8"?>
<styleSheet xmlns="http://schemas.openxmlformats.org/spreadsheetml/2006/main">
  <numFmts count="2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#,##0.000"/>
    <numFmt numFmtId="176" formatCode="#,##0.0"/>
  </numFmts>
  <fonts count="38">
    <font>
      <sz val="10"/>
      <name val="Arial"/>
      <family val="0"/>
    </font>
    <font>
      <b/>
      <u val="single"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173" fontId="0" fillId="0" borderId="0" xfId="15" applyNumberFormat="1" applyFont="1" applyAlignment="1">
      <alignment/>
    </xf>
    <xf numFmtId="173" fontId="0" fillId="0" borderId="10" xfId="15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15" applyNumberFormat="1" applyFont="1" applyBorder="1" applyAlignment="1">
      <alignment horizontal="right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5.421875" style="0" customWidth="1"/>
    <col min="4" max="4" width="19.00390625" style="0" customWidth="1"/>
    <col min="6" max="6" width="14.00390625" style="0" bestFit="1" customWidth="1"/>
  </cols>
  <sheetData>
    <row r="2" ht="18">
      <c r="C2" s="5" t="s">
        <v>0</v>
      </c>
    </row>
    <row r="3" ht="64.5" customHeight="1"/>
    <row r="4" ht="12.75">
      <c r="B4" s="4" t="s">
        <v>27</v>
      </c>
    </row>
    <row r="7" ht="12.75">
      <c r="B7" s="4" t="s">
        <v>2</v>
      </c>
    </row>
    <row r="8" spans="1:6" ht="12.75">
      <c r="A8">
        <v>60</v>
      </c>
      <c r="B8" t="s">
        <v>1</v>
      </c>
      <c r="F8" s="2">
        <v>2000000</v>
      </c>
    </row>
    <row r="9" spans="1:6" ht="12.75">
      <c r="A9">
        <v>72</v>
      </c>
      <c r="B9" t="s">
        <v>3</v>
      </c>
      <c r="F9" s="2">
        <v>0</v>
      </c>
    </row>
    <row r="10" spans="1:6" ht="12.75">
      <c r="A10">
        <v>82</v>
      </c>
      <c r="B10" t="s">
        <v>24</v>
      </c>
      <c r="F10" s="2">
        <v>1900000</v>
      </c>
    </row>
    <row r="11" spans="1:6" ht="12.75">
      <c r="A11">
        <v>90</v>
      </c>
      <c r="B11" t="s">
        <v>4</v>
      </c>
      <c r="F11" s="2">
        <v>6450000</v>
      </c>
    </row>
    <row r="12" spans="1:6" ht="12.75">
      <c r="A12">
        <v>90</v>
      </c>
      <c r="B12" t="s">
        <v>5</v>
      </c>
      <c r="F12" s="2">
        <v>550000</v>
      </c>
    </row>
    <row r="13" spans="1:6" ht="12.75">
      <c r="A13">
        <v>91</v>
      </c>
      <c r="B13" t="s">
        <v>6</v>
      </c>
      <c r="F13" s="2">
        <v>100000</v>
      </c>
    </row>
    <row r="14" spans="1:6" ht="12.75">
      <c r="A14">
        <v>91</v>
      </c>
      <c r="B14" t="s">
        <v>25</v>
      </c>
      <c r="F14" s="2">
        <v>2800000</v>
      </c>
    </row>
    <row r="15" spans="1:6" ht="12.75">
      <c r="A15">
        <v>99</v>
      </c>
      <c r="B15" t="s">
        <v>7</v>
      </c>
      <c r="F15" s="2">
        <v>2550000</v>
      </c>
    </row>
    <row r="16" spans="1:6" ht="12.75">
      <c r="A16">
        <v>99</v>
      </c>
      <c r="B16" t="s">
        <v>8</v>
      </c>
      <c r="F16" s="3">
        <v>250000</v>
      </c>
    </row>
    <row r="17" spans="2:6" ht="12.75">
      <c r="B17" s="4" t="s">
        <v>19</v>
      </c>
      <c r="E17" s="1" t="s">
        <v>21</v>
      </c>
      <c r="F17" s="3">
        <f>SUM(F8:F16)</f>
        <v>16600000</v>
      </c>
    </row>
    <row r="18" ht="12.75">
      <c r="F18" s="2"/>
    </row>
    <row r="19" ht="12.75">
      <c r="F19" s="2"/>
    </row>
    <row r="20" spans="2:6" ht="12.75">
      <c r="B20" s="4" t="s">
        <v>9</v>
      </c>
      <c r="F20" s="2"/>
    </row>
    <row r="21" spans="1:6" ht="12.75">
      <c r="A21">
        <v>22</v>
      </c>
      <c r="B21" t="s">
        <v>10</v>
      </c>
      <c r="F21" s="2">
        <v>9950000</v>
      </c>
    </row>
    <row r="22" spans="1:6" ht="12.75">
      <c r="A22">
        <v>28</v>
      </c>
      <c r="B22" t="s">
        <v>11</v>
      </c>
      <c r="F22" s="2">
        <v>1900000</v>
      </c>
    </row>
    <row r="23" spans="1:6" ht="12.75">
      <c r="A23">
        <v>32</v>
      </c>
      <c r="B23" t="s">
        <v>12</v>
      </c>
      <c r="F23" s="2">
        <v>50000</v>
      </c>
    </row>
    <row r="24" spans="1:6" ht="12.75">
      <c r="A24">
        <v>38</v>
      </c>
      <c r="B24" t="s">
        <v>13</v>
      </c>
      <c r="F24" s="2">
        <v>50000</v>
      </c>
    </row>
    <row r="25" spans="1:6" ht="12.75">
      <c r="A25">
        <v>44</v>
      </c>
      <c r="B25" t="s">
        <v>14</v>
      </c>
      <c r="F25" s="2">
        <v>10000</v>
      </c>
    </row>
    <row r="26" spans="1:6" ht="12.75">
      <c r="A26">
        <v>50</v>
      </c>
      <c r="B26" t="s">
        <v>15</v>
      </c>
      <c r="F26" s="2">
        <v>500000</v>
      </c>
    </row>
    <row r="27" spans="1:6" ht="12.75">
      <c r="A27">
        <v>54</v>
      </c>
      <c r="B27" t="s">
        <v>26</v>
      </c>
      <c r="F27" s="2">
        <v>25000</v>
      </c>
    </row>
    <row r="28" spans="1:6" ht="12.75">
      <c r="A28">
        <v>58</v>
      </c>
      <c r="B28" t="s">
        <v>16</v>
      </c>
      <c r="F28" s="2">
        <v>1000000</v>
      </c>
    </row>
    <row r="29" spans="1:6" ht="12.75">
      <c r="A29">
        <v>62</v>
      </c>
      <c r="B29" t="s">
        <v>17</v>
      </c>
      <c r="F29" s="2">
        <v>1085000</v>
      </c>
    </row>
    <row r="30" spans="1:6" ht="12.75">
      <c r="A30">
        <v>70</v>
      </c>
      <c r="B30" t="s">
        <v>23</v>
      </c>
      <c r="F30" s="2">
        <v>1085000</v>
      </c>
    </row>
    <row r="31" spans="1:6" ht="12.75">
      <c r="A31">
        <v>72</v>
      </c>
      <c r="B31" t="s">
        <v>3</v>
      </c>
      <c r="F31" s="2">
        <v>100000</v>
      </c>
    </row>
    <row r="32" spans="1:6" ht="12.75">
      <c r="A32">
        <v>82</v>
      </c>
      <c r="B32" t="s">
        <v>18</v>
      </c>
      <c r="F32" s="3">
        <v>800000</v>
      </c>
    </row>
    <row r="33" spans="2:6" ht="12.75">
      <c r="B33" s="4" t="s">
        <v>20</v>
      </c>
      <c r="E33" s="1" t="s">
        <v>21</v>
      </c>
      <c r="F33" s="3">
        <f>SUM(F21:F32)</f>
        <v>16555000</v>
      </c>
    </row>
    <row r="34" ht="12.75">
      <c r="F34" s="2"/>
    </row>
    <row r="35" spans="5:6" ht="12.75">
      <c r="E35" s="1" t="s">
        <v>22</v>
      </c>
      <c r="F35" s="6">
        <f>+F17-F33</f>
        <v>45000</v>
      </c>
    </row>
    <row r="36" ht="12.75">
      <c r="F36" s="2"/>
    </row>
    <row r="37" ht="12.75">
      <c r="F37" s="2"/>
    </row>
  </sheetData>
  <sheetProtection/>
  <printOptions/>
  <pageMargins left="0.75" right="0.75" top="1" bottom="1" header="0" footer="0"/>
  <pageSetup horizontalDpi="600" verticalDpi="600" orientation="portrait" paperSize="9" r:id="rId1"/>
  <headerFooter alignWithMargins="0">
    <oddFooter>&amp;CBestyrelsesmøde 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UKF-11-11-2014 - Bilag 178.01 Varde museum - budgetter - Budget2014</dc:title>
  <dc:subject/>
  <dc:creator>Ingrid Lyhne</dc:creator>
  <cp:keywords/>
  <dc:description/>
  <cp:lastModifiedBy>Sten Tøstesen</cp:lastModifiedBy>
  <cp:lastPrinted>2011-12-06T10:34:48Z</cp:lastPrinted>
  <dcterms:created xsi:type="dcterms:W3CDTF">2006-06-14T12:51:13Z</dcterms:created>
  <dcterms:modified xsi:type="dcterms:W3CDTF">2013-10-16T09:53:37Z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Kultur og Fritid</vt:lpwstr>
  </property>
  <property fmtid="{D5CDD505-2E9C-101B-9397-08002B2CF9AE}" pid="4" name="MeetingTit">
    <vt:lpwstr>11-11-2014</vt:lpwstr>
  </property>
  <property fmtid="{D5CDD505-2E9C-101B-9397-08002B2CF9AE}" pid="5" name="MeetingDateAndTi">
    <vt:lpwstr>11-11-2014 fra 13:00 - 16:00</vt:lpwstr>
  </property>
  <property fmtid="{D5CDD505-2E9C-101B-9397-08002B2CF9AE}" pid="6" name="AccessLevelNa">
    <vt:lpwstr>Åben</vt:lpwstr>
  </property>
  <property fmtid="{D5CDD505-2E9C-101B-9397-08002B2CF9AE}" pid="7" name="Fusion">
    <vt:lpwstr>1705661</vt:lpwstr>
  </property>
  <property fmtid="{D5CDD505-2E9C-101B-9397-08002B2CF9AE}" pid="8" name="SortOrd">
    <vt:lpwstr>1</vt:lpwstr>
  </property>
  <property fmtid="{D5CDD505-2E9C-101B-9397-08002B2CF9AE}" pid="9" name="MeetingEndDa">
    <vt:lpwstr>2014-11-11T16:00:00Z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139835/14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2014-11-11T13:00:00Z</vt:lpwstr>
  </property>
  <property fmtid="{D5CDD505-2E9C-101B-9397-08002B2CF9AE}" pid="14" name="PWDescripti">
    <vt:lpwstr/>
  </property>
  <property fmtid="{D5CDD505-2E9C-101B-9397-08002B2CF9AE}" pid="15" name="U">
    <vt:lpwstr>1529756</vt:lpwstr>
  </property>
  <property fmtid="{D5CDD505-2E9C-101B-9397-08002B2CF9AE}" pid="16" name="PWFileTy">
    <vt:lpwstr>.XLS</vt:lpwstr>
  </property>
  <property fmtid="{D5CDD505-2E9C-101B-9397-08002B2CF9AE}" pid="17" name="Agenda">
    <vt:lpwstr>3219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